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mes W Greene\OneDrive\Documents\"/>
    </mc:Choice>
  </mc:AlternateContent>
  <xr:revisionPtr revIDLastSave="0" documentId="8_{34BE1493-52C9-454B-9BAA-2DE28AC79F5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  <sheet name="Sheet4" sheetId="4" r:id="rId4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7" i="1" l="1"/>
  <c r="N34" i="1"/>
  <c r="M34" i="1"/>
  <c r="L34" i="1"/>
  <c r="K34" i="1"/>
  <c r="J34" i="1"/>
  <c r="I34" i="1"/>
  <c r="H34" i="1"/>
  <c r="G34" i="1"/>
  <c r="F34" i="1"/>
  <c r="E34" i="1"/>
  <c r="D34" i="1"/>
  <c r="C34" i="1"/>
  <c r="O16" i="1"/>
  <c r="O21" i="1"/>
  <c r="C33" i="1"/>
  <c r="N39" i="1"/>
  <c r="M39" i="1"/>
  <c r="L39" i="1"/>
  <c r="K39" i="1"/>
  <c r="J39" i="1"/>
  <c r="I39" i="1"/>
  <c r="H39" i="1"/>
  <c r="G39" i="1"/>
  <c r="F39" i="1"/>
  <c r="E39" i="1"/>
  <c r="D39" i="1"/>
  <c r="C39" i="1"/>
  <c r="O27" i="1"/>
  <c r="O26" i="1"/>
  <c r="O20" i="1"/>
  <c r="O19" i="1"/>
  <c r="O18" i="1"/>
  <c r="O17" i="1"/>
  <c r="C10" i="1"/>
  <c r="D10" i="1"/>
  <c r="E10" i="1"/>
  <c r="F10" i="1"/>
  <c r="G10" i="1"/>
  <c r="H10" i="1"/>
  <c r="I10" i="1"/>
  <c r="J10" i="1"/>
  <c r="K10" i="1"/>
  <c r="L10" i="1"/>
  <c r="M10" i="1"/>
  <c r="N10" i="1"/>
  <c r="N47" i="1"/>
  <c r="M47" i="1"/>
  <c r="L47" i="1"/>
  <c r="K47" i="1"/>
  <c r="J47" i="1"/>
  <c r="I47" i="1"/>
  <c r="H47" i="1"/>
  <c r="G47" i="1"/>
  <c r="F47" i="1"/>
  <c r="E47" i="1"/>
  <c r="D47" i="1"/>
  <c r="C47" i="1"/>
  <c r="N46" i="1"/>
  <c r="M46" i="1"/>
  <c r="L46" i="1"/>
  <c r="K46" i="1"/>
  <c r="J46" i="1"/>
  <c r="I46" i="1"/>
  <c r="H46" i="1"/>
  <c r="G46" i="1"/>
  <c r="F46" i="1"/>
  <c r="E46" i="1"/>
  <c r="D46" i="1"/>
  <c r="C46" i="1"/>
  <c r="N45" i="1"/>
  <c r="M45" i="1"/>
  <c r="L45" i="1"/>
  <c r="K45" i="1"/>
  <c r="J45" i="1"/>
  <c r="I45" i="1"/>
  <c r="H45" i="1"/>
  <c r="G45" i="1"/>
  <c r="F45" i="1"/>
  <c r="E45" i="1"/>
  <c r="D45" i="1"/>
  <c r="C45" i="1"/>
  <c r="N44" i="1"/>
  <c r="M44" i="1"/>
  <c r="L44" i="1"/>
  <c r="K44" i="1"/>
  <c r="J44" i="1"/>
  <c r="I44" i="1"/>
  <c r="H44" i="1"/>
  <c r="G44" i="1"/>
  <c r="F44" i="1"/>
  <c r="E44" i="1"/>
  <c r="D44" i="1"/>
  <c r="C44" i="1"/>
  <c r="N42" i="1"/>
  <c r="M42" i="1"/>
  <c r="L42" i="1"/>
  <c r="K42" i="1"/>
  <c r="J42" i="1"/>
  <c r="I42" i="1"/>
  <c r="H42" i="1"/>
  <c r="G42" i="1"/>
  <c r="F42" i="1"/>
  <c r="E42" i="1"/>
  <c r="D42" i="1"/>
  <c r="C42" i="1"/>
  <c r="N41" i="1"/>
  <c r="M41" i="1"/>
  <c r="L41" i="1"/>
  <c r="K41" i="1"/>
  <c r="J41" i="1"/>
  <c r="I41" i="1"/>
  <c r="H41" i="1"/>
  <c r="G41" i="1"/>
  <c r="F41" i="1"/>
  <c r="E41" i="1"/>
  <c r="D41" i="1"/>
  <c r="C41" i="1"/>
  <c r="N40" i="1"/>
  <c r="M40" i="1"/>
  <c r="L40" i="1"/>
  <c r="K40" i="1"/>
  <c r="J40" i="1"/>
  <c r="I40" i="1"/>
  <c r="H40" i="1"/>
  <c r="G40" i="1"/>
  <c r="F40" i="1"/>
  <c r="E40" i="1"/>
  <c r="D40" i="1"/>
  <c r="C40" i="1"/>
  <c r="N38" i="1"/>
  <c r="M38" i="1"/>
  <c r="L38" i="1"/>
  <c r="K38" i="1"/>
  <c r="J38" i="1"/>
  <c r="I38" i="1"/>
  <c r="H38" i="1"/>
  <c r="G38" i="1"/>
  <c r="F38" i="1"/>
  <c r="E38" i="1"/>
  <c r="D38" i="1"/>
  <c r="C38" i="1"/>
  <c r="N37" i="1"/>
  <c r="M37" i="1"/>
  <c r="L37" i="1"/>
  <c r="K37" i="1"/>
  <c r="J37" i="1"/>
  <c r="I37" i="1"/>
  <c r="H37" i="1"/>
  <c r="G37" i="1"/>
  <c r="F37" i="1"/>
  <c r="E37" i="1"/>
  <c r="D37" i="1"/>
  <c r="C37" i="1"/>
  <c r="N36" i="1"/>
  <c r="M36" i="1"/>
  <c r="L36" i="1"/>
  <c r="K36" i="1"/>
  <c r="J36" i="1"/>
  <c r="I36" i="1"/>
  <c r="H36" i="1"/>
  <c r="G36" i="1"/>
  <c r="F36" i="1"/>
  <c r="E36" i="1"/>
  <c r="D36" i="1"/>
  <c r="C36" i="1"/>
  <c r="N35" i="1"/>
  <c r="M35" i="1"/>
  <c r="L35" i="1"/>
  <c r="K35" i="1"/>
  <c r="J35" i="1"/>
  <c r="I35" i="1"/>
  <c r="H35" i="1"/>
  <c r="G35" i="1"/>
  <c r="F35" i="1"/>
  <c r="E35" i="1"/>
  <c r="D35" i="1"/>
  <c r="C35" i="1"/>
  <c r="N33" i="1"/>
  <c r="M33" i="1"/>
  <c r="L33" i="1"/>
  <c r="K33" i="1"/>
  <c r="J33" i="1"/>
  <c r="I33" i="1"/>
  <c r="H33" i="1"/>
  <c r="G33" i="1"/>
  <c r="F33" i="1"/>
  <c r="E33" i="1"/>
  <c r="D33" i="1"/>
  <c r="N32" i="1"/>
  <c r="M32" i="1"/>
  <c r="L32" i="1"/>
  <c r="K32" i="1"/>
  <c r="J32" i="1"/>
  <c r="I32" i="1"/>
  <c r="H32" i="1"/>
  <c r="G32" i="1"/>
  <c r="F32" i="1"/>
  <c r="E32" i="1"/>
  <c r="D32" i="1"/>
  <c r="C32" i="1"/>
  <c r="N31" i="1"/>
  <c r="M31" i="1"/>
  <c r="L31" i="1"/>
  <c r="K31" i="1"/>
  <c r="J31" i="1"/>
  <c r="I31" i="1"/>
  <c r="H31" i="1"/>
  <c r="G31" i="1"/>
  <c r="F31" i="1"/>
  <c r="E31" i="1"/>
  <c r="D31" i="1"/>
  <c r="C31" i="1"/>
  <c r="N30" i="1"/>
  <c r="M30" i="1"/>
  <c r="L30" i="1"/>
  <c r="K30" i="1"/>
  <c r="J30" i="1"/>
  <c r="I30" i="1"/>
  <c r="H30" i="1"/>
  <c r="G30" i="1"/>
  <c r="F30" i="1"/>
  <c r="E30" i="1"/>
  <c r="D30" i="1"/>
  <c r="C30" i="1"/>
  <c r="N29" i="1"/>
  <c r="M29" i="1"/>
  <c r="L29" i="1"/>
  <c r="K29" i="1"/>
  <c r="J29" i="1"/>
  <c r="I29" i="1"/>
  <c r="H29" i="1"/>
  <c r="G29" i="1"/>
  <c r="F29" i="1"/>
  <c r="E29" i="1"/>
  <c r="D29" i="1"/>
  <c r="C29" i="1"/>
  <c r="N28" i="1"/>
  <c r="M28" i="1"/>
  <c r="L28" i="1"/>
  <c r="K28" i="1"/>
  <c r="J28" i="1"/>
  <c r="I28" i="1"/>
  <c r="H28" i="1"/>
  <c r="G28" i="1"/>
  <c r="F28" i="1"/>
  <c r="E28" i="1"/>
  <c r="D28" i="1"/>
  <c r="C28" i="1"/>
  <c r="N25" i="1"/>
  <c r="M25" i="1"/>
  <c r="L25" i="1"/>
  <c r="K25" i="1"/>
  <c r="J25" i="1"/>
  <c r="I25" i="1"/>
  <c r="H25" i="1"/>
  <c r="G25" i="1"/>
  <c r="F25" i="1"/>
  <c r="E25" i="1"/>
  <c r="D25" i="1"/>
  <c r="C25" i="1"/>
  <c r="N24" i="1"/>
  <c r="M24" i="1"/>
  <c r="L24" i="1"/>
  <c r="K24" i="1"/>
  <c r="J24" i="1"/>
  <c r="I24" i="1"/>
  <c r="H24" i="1"/>
  <c r="G24" i="1"/>
  <c r="F24" i="1"/>
  <c r="E24" i="1"/>
  <c r="D24" i="1"/>
  <c r="C24" i="1"/>
  <c r="N23" i="1"/>
  <c r="M23" i="1"/>
  <c r="L23" i="1"/>
  <c r="K23" i="1"/>
  <c r="J23" i="1"/>
  <c r="I23" i="1"/>
  <c r="H23" i="1"/>
  <c r="G23" i="1"/>
  <c r="F23" i="1"/>
  <c r="E23" i="1"/>
  <c r="D23" i="1"/>
  <c r="C23" i="1"/>
  <c r="N22" i="1"/>
  <c r="M22" i="1"/>
  <c r="L22" i="1"/>
  <c r="K22" i="1"/>
  <c r="J22" i="1"/>
  <c r="I22" i="1"/>
  <c r="H22" i="1"/>
  <c r="G22" i="1"/>
  <c r="F22" i="1"/>
  <c r="E22" i="1"/>
  <c r="D22" i="1"/>
  <c r="C22" i="1"/>
  <c r="N15" i="1"/>
  <c r="M15" i="1"/>
  <c r="L15" i="1"/>
  <c r="K15" i="1"/>
  <c r="J15" i="1"/>
  <c r="I15" i="1"/>
  <c r="H15" i="1"/>
  <c r="G15" i="1"/>
  <c r="F15" i="1"/>
  <c r="E15" i="1"/>
  <c r="D15" i="1"/>
  <c r="C15" i="1"/>
  <c r="N14" i="1"/>
  <c r="M14" i="1"/>
  <c r="L14" i="1"/>
  <c r="K14" i="1"/>
  <c r="J14" i="1"/>
  <c r="I14" i="1"/>
  <c r="H14" i="1"/>
  <c r="G14" i="1"/>
  <c r="F14" i="1"/>
  <c r="E14" i="1"/>
  <c r="D14" i="1"/>
  <c r="C14" i="1"/>
  <c r="N13" i="1"/>
  <c r="M13" i="1"/>
  <c r="L13" i="1"/>
  <c r="K13" i="1"/>
  <c r="J13" i="1"/>
  <c r="I13" i="1"/>
  <c r="H13" i="1"/>
  <c r="G13" i="1"/>
  <c r="F13" i="1"/>
  <c r="E13" i="1"/>
  <c r="D13" i="1"/>
  <c r="C13" i="1"/>
  <c r="N12" i="1"/>
  <c r="M12" i="1"/>
  <c r="L12" i="1"/>
  <c r="K12" i="1"/>
  <c r="J12" i="1"/>
  <c r="I12" i="1"/>
  <c r="H12" i="1"/>
  <c r="G12" i="1"/>
  <c r="F12" i="1"/>
  <c r="E12" i="1"/>
  <c r="D12" i="1"/>
  <c r="C12" i="1"/>
  <c r="O9" i="1"/>
  <c r="O8" i="1"/>
  <c r="O6" i="1"/>
  <c r="O10" i="1" s="1"/>
  <c r="C48" i="1" l="1"/>
  <c r="C49" i="1" s="1"/>
  <c r="D48" i="1"/>
  <c r="D49" i="1" s="1"/>
  <c r="E48" i="1"/>
  <c r="E49" i="1" s="1"/>
  <c r="F48" i="1"/>
  <c r="F49" i="1" s="1"/>
  <c r="G48" i="1"/>
  <c r="G49" i="1" s="1"/>
  <c r="H48" i="1"/>
  <c r="H49" i="1" s="1"/>
  <c r="I48" i="1"/>
  <c r="I49" i="1" s="1"/>
  <c r="J48" i="1"/>
  <c r="J49" i="1" s="1"/>
  <c r="K48" i="1"/>
  <c r="K49" i="1" s="1"/>
  <c r="L48" i="1"/>
  <c r="L49" i="1" s="1"/>
  <c r="M48" i="1"/>
  <c r="M49" i="1" s="1"/>
  <c r="O43" i="1"/>
  <c r="O48" i="1" s="1"/>
  <c r="N48" i="1"/>
  <c r="N49" i="1" s="1"/>
  <c r="O49" i="1" l="1"/>
</calcChain>
</file>

<file path=xl/sharedStrings.xml><?xml version="1.0" encoding="utf-8"?>
<sst xmlns="http://schemas.openxmlformats.org/spreadsheetml/2006/main" count="67" uniqueCount="67">
  <si>
    <t>ACCT.</t>
  </si>
  <si>
    <t>Annual</t>
  </si>
  <si>
    <t>NO.</t>
  </si>
  <si>
    <t>REVENUES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</si>
  <si>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</si>
  <si>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</si>
  <si>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</si>
  <si>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</si>
  <si>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</si>
  <si>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</si>
  <si>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</si>
  <si>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</si>
  <si>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</si>
  <si>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</si>
  <si>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</si>
  <si>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</si>
  <si>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</si>
  <si>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Ordinary Income/Expense</t>
  </si>
  <si>
    <t>Ordinary Income</t>
  </si>
  <si>
    <r>
      <rPr>
        <b/>
        <sz val="8"/>
        <color theme="1"/>
        <rFont val="Times New Roman"/>
        <family val="1"/>
      </rPr>
      <t># -</t>
    </r>
    <r>
      <rPr>
        <sz val="8"/>
        <color theme="1"/>
        <rFont val="Times New Roman"/>
        <family val="1"/>
      </rPr>
      <t xml:space="preserve"> Maintenance Fee Income</t>
    </r>
  </si>
  <si>
    <t>Interest/Dividend Income</t>
  </si>
  <si>
    <t>Late Fees</t>
  </si>
  <si>
    <t>Total Ordinary Income</t>
  </si>
  <si>
    <t>Ordinary Expense</t>
  </si>
  <si>
    <t>Salary Manager</t>
  </si>
  <si>
    <t>Salary-relief manager</t>
  </si>
  <si>
    <t>Managers Health Insurance</t>
  </si>
  <si>
    <t>Temporary Outside Labor</t>
  </si>
  <si>
    <t>Insurance-Commercial Pkg.##</t>
  </si>
  <si>
    <t>Insurance-Commercial Umbrella</t>
  </si>
  <si>
    <t>Insurance Workmans Comp</t>
  </si>
  <si>
    <t>Insurance-Commercial Property</t>
  </si>
  <si>
    <t>Insurance-Flood</t>
  </si>
  <si>
    <t>Accounting</t>
  </si>
  <si>
    <t>Legal</t>
  </si>
  <si>
    <t>Licenses and Permits</t>
  </si>
  <si>
    <t>Dues and Subscriptions</t>
  </si>
  <si>
    <t>Office/Operational Expenses</t>
  </si>
  <si>
    <t>Pest Control-building</t>
  </si>
  <si>
    <t>Pest control-Lawn</t>
  </si>
  <si>
    <t>Maintenance-grounds</t>
  </si>
  <si>
    <t>Grounds Beautification Fund</t>
  </si>
  <si>
    <t>Maintenance-building</t>
  </si>
  <si>
    <t>Maintenance-elevator</t>
  </si>
  <si>
    <t>Maintenance-pool</t>
  </si>
  <si>
    <t>Pool Service-monthly</t>
  </si>
  <si>
    <t>Pool Furnishings</t>
  </si>
  <si>
    <t>Taxes Federal/State</t>
  </si>
  <si>
    <t>Payroll tax</t>
  </si>
  <si>
    <t>Telephone</t>
  </si>
  <si>
    <t>Cable TV &amp; Internet</t>
  </si>
  <si>
    <t>Web Hosting</t>
  </si>
  <si>
    <t>Utilities-common (Electricity)</t>
  </si>
  <si>
    <t>Utilities-Unit 103</t>
  </si>
  <si>
    <t>Utilities-water and sewer</t>
  </si>
  <si>
    <t>Utilities-common (Gas)</t>
  </si>
  <si>
    <t>Security</t>
  </si>
  <si>
    <t>Manager's Mileage</t>
  </si>
  <si>
    <t>Manager's Residence</t>
  </si>
  <si>
    <t>Unanticipated Expenses</t>
  </si>
  <si>
    <t>Total Ordinary Expense</t>
  </si>
  <si>
    <t>Net Ordinary Income</t>
  </si>
  <si>
    <t>## - Includes General Liability, Crime, Directors &amp; Officers</t>
  </si>
  <si>
    <t>* - 2021 Carryover Applied</t>
  </si>
  <si>
    <t>* - Estimated carryover in excess of $50000 applied to 2022 opereating expense.</t>
  </si>
  <si>
    <r>
      <rPr>
        <b/>
        <sz val="8"/>
        <color theme="1"/>
        <rFont val="Times New Roman"/>
        <family val="1"/>
      </rPr>
      <t># -</t>
    </r>
    <r>
      <rPr>
        <sz val="8"/>
        <color theme="1"/>
        <rFont val="Times New Roman"/>
        <family val="1"/>
      </rPr>
      <t xml:space="preserve"> 17 at $475 per month and 18 at $5600 annually</t>
    </r>
  </si>
  <si>
    <t>WATERMARK APPROVED OPERATING BUDGET - 2022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</si>
</sst>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4" xfId="0" applyFont="1" applyBorder="1"/>
    <xf numFmtId="0" fontId="3" fillId="0" borderId="4" xfId="0" applyFont="1" applyBorder="1"/>
    <xf numFmtId="0" fontId="3" fillId="0" borderId="12" xfId="0" applyFont="1" applyBorder="1"/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2" fillId="0" borderId="9" xfId="0" applyFont="1" applyBorder="1"/>
    <xf numFmtId="0" fontId="3" fillId="0" borderId="5" xfId="0" applyFont="1" applyBorder="1" applyAlignment="1">
      <alignment horizontal="center"/>
    </xf>
    <xf numFmtId="0" fontId="2" fillId="0" borderId="5" xfId="0" applyFont="1" applyBorder="1"/>
    <xf numFmtId="0" fontId="3" fillId="0" borderId="6" xfId="0" applyFont="1" applyBorder="1"/>
    <xf numFmtId="0" fontId="2" fillId="0" borderId="2" xfId="0" applyFont="1" applyBorder="1"/>
    <xf numFmtId="0" fontId="3" fillId="0" borderId="1" xfId="0" applyFont="1" applyBorder="1" applyAlignment="1">
      <alignment horizontal="center"/>
    </xf>
    <xf numFmtId="0" fontId="2" fillId="0" borderId="1" xfId="0" applyFont="1" applyBorder="1"/>
    <xf numFmtId="0" fontId="3" fillId="0" borderId="3" xfId="0" applyFont="1" applyBorder="1"/>
    <xf numFmtId="4" fontId="2" fillId="0" borderId="1" xfId="0" applyNumberFormat="1" applyFont="1" applyBorder="1"/>
    <xf numFmtId="4" fontId="3" fillId="0" borderId="3" xfId="0" applyNumberFormat="1" applyFont="1" applyBorder="1"/>
    <xf numFmtId="0" fontId="2" fillId="0" borderId="16" xfId="0" applyFont="1" applyBorder="1"/>
    <xf numFmtId="0" fontId="2" fillId="0" borderId="17" xfId="0" applyFont="1" applyBorder="1"/>
    <xf numFmtId="4" fontId="2" fillId="0" borderId="17" xfId="0" applyNumberFormat="1" applyFont="1" applyBorder="1"/>
    <xf numFmtId="4" fontId="3" fillId="0" borderId="18" xfId="0" applyNumberFormat="1" applyFont="1" applyBorder="1"/>
    <xf numFmtId="0" fontId="2" fillId="0" borderId="20" xfId="0" applyFont="1" applyBorder="1"/>
    <xf numFmtId="0" fontId="3" fillId="0" borderId="10" xfId="0" applyFont="1" applyBorder="1" applyAlignment="1">
      <alignment horizontal="center"/>
    </xf>
    <xf numFmtId="4" fontId="3" fillId="0" borderId="19" xfId="0" applyNumberFormat="1" applyFont="1" applyBorder="1"/>
    <xf numFmtId="0" fontId="3" fillId="0" borderId="7" xfId="0" applyFont="1" applyBorder="1" applyAlignment="1">
      <alignment horizontal="center"/>
    </xf>
    <xf numFmtId="0" fontId="3" fillId="0" borderId="1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4"/>
  <sheetViews>
    <sheetView tabSelected="1" workbookViewId="0">
      <selection activeCell="C6" sqref="C6"/>
    </sheetView>
  </sheetViews>
  <sheetFormatPr defaultRowHeight="15" x14ac:dyDescent="0.25"/>
  <cols>
    <col min="1" max="1" width="5.140625" customWidth="1"/>
    <col min="2" max="2" width="20" customWidth="1"/>
    <col min="3" max="3" width="9.7109375" customWidth="1"/>
    <col min="4" max="14" width="8.140625" customWidth="1"/>
    <col min="15" max="15" width="8.42578125" customWidth="1"/>
  </cols>
  <sheetData>
    <row r="1" spans="1:15" ht="15.75" thickBot="1" x14ac:dyDescent="0.3">
      <c r="E1" s="1" t="s">
        <v>66</v>
      </c>
    </row>
    <row r="2" spans="1:15" ht="11.1" customHeight="1" x14ac:dyDescent="0.25">
      <c r="A2" s="27" t="s">
        <v>0</v>
      </c>
      <c r="B2" s="3"/>
      <c r="C2" s="4"/>
      <c r="D2" s="5"/>
      <c r="E2" s="4"/>
      <c r="F2" s="4"/>
      <c r="G2" s="4"/>
      <c r="H2" s="4"/>
      <c r="I2" s="4"/>
      <c r="J2" s="4"/>
      <c r="K2" s="4"/>
      <c r="L2" s="4"/>
      <c r="M2" s="4"/>
      <c r="N2" s="4"/>
      <c r="O2" s="6" t="s">
        <v>1</v>
      </c>
    </row>
    <row r="3" spans="1:15" ht="11.1" customHeight="1" thickBot="1" x14ac:dyDescent="0.3">
      <c r="A3" s="28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8" t="s">
        <v>15</v>
      </c>
      <c r="O3" s="9" t="s">
        <v>16</v>
      </c>
    </row>
    <row r="4" spans="1:15" ht="11.1" customHeight="1" x14ac:dyDescent="0.25">
      <c r="A4" s="10"/>
      <c r="B4" s="11" t="s">
        <v>17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3"/>
    </row>
    <row r="5" spans="1:15" ht="11.1" customHeight="1" x14ac:dyDescent="0.25">
      <c r="A5" s="14"/>
      <c r="B5" s="15" t="s">
        <v>18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7"/>
    </row>
    <row r="6" spans="1:15" ht="11.1" customHeight="1" x14ac:dyDescent="0.25">
      <c r="A6" s="14">
        <v>601</v>
      </c>
      <c r="B6" s="16" t="s">
        <v>19</v>
      </c>
      <c r="C6" s="18">
        <v>108875</v>
      </c>
      <c r="D6" s="18">
        <v>8075</v>
      </c>
      <c r="E6" s="18">
        <v>8075</v>
      </c>
      <c r="F6" s="18">
        <v>8075</v>
      </c>
      <c r="G6" s="18">
        <v>8075</v>
      </c>
      <c r="H6" s="18">
        <v>8075</v>
      </c>
      <c r="I6" s="18">
        <v>8075</v>
      </c>
      <c r="J6" s="18">
        <v>8075</v>
      </c>
      <c r="K6" s="18">
        <v>8075</v>
      </c>
      <c r="L6" s="18">
        <v>8075</v>
      </c>
      <c r="M6" s="18">
        <v>8075</v>
      </c>
      <c r="N6" s="18">
        <v>8075</v>
      </c>
      <c r="O6" s="19">
        <f>SUM(C6:N6)</f>
        <v>197700</v>
      </c>
    </row>
    <row r="7" spans="1:15" ht="11.1" customHeight="1" x14ac:dyDescent="0.25">
      <c r="A7" s="14"/>
      <c r="B7" s="16" t="s">
        <v>63</v>
      </c>
      <c r="C7" s="18">
        <v>30000</v>
      </c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9">
        <f>SUM(C7:N7)</f>
        <v>30000</v>
      </c>
    </row>
    <row r="8" spans="1:15" ht="11.1" customHeight="1" x14ac:dyDescent="0.25">
      <c r="A8" s="14">
        <v>603</v>
      </c>
      <c r="B8" s="16" t="s">
        <v>20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9">
        <f>SUM(C8:N8)</f>
        <v>0</v>
      </c>
    </row>
    <row r="9" spans="1:15" ht="11.1" customHeight="1" x14ac:dyDescent="0.25">
      <c r="A9" s="14">
        <v>604</v>
      </c>
      <c r="B9" s="16" t="s">
        <v>21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9">
        <f>SUM(C9:N9)</f>
        <v>0</v>
      </c>
    </row>
    <row r="10" spans="1:15" ht="11.1" customHeight="1" x14ac:dyDescent="0.25">
      <c r="A10" s="14"/>
      <c r="B10" s="15" t="s">
        <v>22</v>
      </c>
      <c r="C10" s="18">
        <f t="shared" ref="C10:N10" si="0">SUM(C6:C9)</f>
        <v>138875</v>
      </c>
      <c r="D10" s="18">
        <f t="shared" si="0"/>
        <v>8075</v>
      </c>
      <c r="E10" s="18">
        <f t="shared" si="0"/>
        <v>8075</v>
      </c>
      <c r="F10" s="18">
        <f t="shared" si="0"/>
        <v>8075</v>
      </c>
      <c r="G10" s="18">
        <f t="shared" si="0"/>
        <v>8075</v>
      </c>
      <c r="H10" s="18">
        <f t="shared" si="0"/>
        <v>8075</v>
      </c>
      <c r="I10" s="18">
        <f t="shared" si="0"/>
        <v>8075</v>
      </c>
      <c r="J10" s="18">
        <f t="shared" si="0"/>
        <v>8075</v>
      </c>
      <c r="K10" s="18">
        <f t="shared" si="0"/>
        <v>8075</v>
      </c>
      <c r="L10" s="18">
        <f t="shared" si="0"/>
        <v>8075</v>
      </c>
      <c r="M10" s="18">
        <f t="shared" si="0"/>
        <v>8075</v>
      </c>
      <c r="N10" s="18">
        <f t="shared" si="0"/>
        <v>8075</v>
      </c>
      <c r="O10" s="19">
        <f>SUM(O6:O9)</f>
        <v>227700</v>
      </c>
    </row>
    <row r="11" spans="1:15" ht="11.1" customHeight="1" x14ac:dyDescent="0.25">
      <c r="A11" s="14"/>
      <c r="B11" s="15" t="s">
        <v>23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9"/>
    </row>
    <row r="12" spans="1:15" ht="11.1" customHeight="1" x14ac:dyDescent="0.25">
      <c r="A12" s="14">
        <v>900</v>
      </c>
      <c r="B12" s="16" t="s">
        <v>24</v>
      </c>
      <c r="C12" s="18">
        <f>O12/12</f>
        <v>1500</v>
      </c>
      <c r="D12" s="18">
        <f>O12/12</f>
        <v>1500</v>
      </c>
      <c r="E12" s="18">
        <f>O12/12</f>
        <v>1500</v>
      </c>
      <c r="F12" s="18">
        <f>O12/12</f>
        <v>1500</v>
      </c>
      <c r="G12" s="18">
        <f>O12/12</f>
        <v>1500</v>
      </c>
      <c r="H12" s="18">
        <f>O12/12</f>
        <v>1500</v>
      </c>
      <c r="I12" s="18">
        <f>O12/12</f>
        <v>1500</v>
      </c>
      <c r="J12" s="18">
        <f>O12/12</f>
        <v>1500</v>
      </c>
      <c r="K12" s="18">
        <f>O12/12</f>
        <v>1500</v>
      </c>
      <c r="L12" s="18">
        <f>O12/12</f>
        <v>1500</v>
      </c>
      <c r="M12" s="18">
        <f>O12/12</f>
        <v>1500</v>
      </c>
      <c r="N12" s="18">
        <f>O12/12</f>
        <v>1500</v>
      </c>
      <c r="O12" s="19">
        <v>18000</v>
      </c>
    </row>
    <row r="13" spans="1:15" ht="11.1" customHeight="1" x14ac:dyDescent="0.25">
      <c r="A13" s="14">
        <v>902</v>
      </c>
      <c r="B13" s="16" t="s">
        <v>25</v>
      </c>
      <c r="C13" s="18">
        <f>O13/12</f>
        <v>166.66666666666666</v>
      </c>
      <c r="D13" s="18">
        <f>O13/12</f>
        <v>166.66666666666666</v>
      </c>
      <c r="E13" s="18">
        <f>O13/12</f>
        <v>166.66666666666666</v>
      </c>
      <c r="F13" s="18">
        <f>O13/12</f>
        <v>166.66666666666666</v>
      </c>
      <c r="G13" s="18">
        <f>O13/12</f>
        <v>166.66666666666666</v>
      </c>
      <c r="H13" s="18">
        <f>O13/12</f>
        <v>166.66666666666666</v>
      </c>
      <c r="I13" s="18">
        <f>O13/12</f>
        <v>166.66666666666666</v>
      </c>
      <c r="J13" s="18">
        <f>O13/12</f>
        <v>166.66666666666666</v>
      </c>
      <c r="K13" s="18">
        <f>O13/12</f>
        <v>166.66666666666666</v>
      </c>
      <c r="L13" s="18">
        <f>O13/12</f>
        <v>166.66666666666666</v>
      </c>
      <c r="M13" s="18">
        <f>O13/12</f>
        <v>166.66666666666666</v>
      </c>
      <c r="N13" s="18">
        <f>O13/12</f>
        <v>166.66666666666666</v>
      </c>
      <c r="O13" s="19">
        <v>2000</v>
      </c>
    </row>
    <row r="14" spans="1:15" ht="11.1" customHeight="1" x14ac:dyDescent="0.25">
      <c r="A14" s="14">
        <v>903</v>
      </c>
      <c r="B14" s="16" t="s">
        <v>26</v>
      </c>
      <c r="C14" s="18">
        <f>O14/12</f>
        <v>500</v>
      </c>
      <c r="D14" s="18">
        <f>O14/12</f>
        <v>500</v>
      </c>
      <c r="E14" s="18">
        <f>O14/12</f>
        <v>500</v>
      </c>
      <c r="F14" s="18">
        <f>O14/12</f>
        <v>500</v>
      </c>
      <c r="G14" s="18">
        <f>O14/12</f>
        <v>500</v>
      </c>
      <c r="H14" s="18">
        <f>O14/12</f>
        <v>500</v>
      </c>
      <c r="I14" s="18">
        <f>O14/12</f>
        <v>500</v>
      </c>
      <c r="J14" s="18">
        <f>O14/12</f>
        <v>500</v>
      </c>
      <c r="K14" s="18">
        <f>O14/12</f>
        <v>500</v>
      </c>
      <c r="L14" s="18">
        <f>O14/12</f>
        <v>500</v>
      </c>
      <c r="M14" s="18">
        <f>O14/12</f>
        <v>500</v>
      </c>
      <c r="N14" s="18">
        <f>O14/12</f>
        <v>500</v>
      </c>
      <c r="O14" s="19">
        <v>6000</v>
      </c>
    </row>
    <row r="15" spans="1:15" ht="11.1" customHeight="1" x14ac:dyDescent="0.25">
      <c r="A15" s="14">
        <v>905</v>
      </c>
      <c r="B15" s="16" t="s">
        <v>27</v>
      </c>
      <c r="C15" s="18">
        <f>O15/12</f>
        <v>166.66666666666666</v>
      </c>
      <c r="D15" s="18">
        <f>O15/12</f>
        <v>166.66666666666666</v>
      </c>
      <c r="E15" s="18">
        <f>O15/12</f>
        <v>166.66666666666666</v>
      </c>
      <c r="F15" s="18">
        <f>O15/12</f>
        <v>166.66666666666666</v>
      </c>
      <c r="G15" s="18">
        <f>O15/12</f>
        <v>166.66666666666666</v>
      </c>
      <c r="H15" s="18">
        <f>O15/12</f>
        <v>166.66666666666666</v>
      </c>
      <c r="I15" s="18">
        <f>O15/12</f>
        <v>166.66666666666666</v>
      </c>
      <c r="J15" s="18">
        <f>O15/12</f>
        <v>166.66666666666666</v>
      </c>
      <c r="K15" s="18">
        <f>O15/12</f>
        <v>166.66666666666666</v>
      </c>
      <c r="L15" s="18">
        <f>O15/12</f>
        <v>166.66666666666666</v>
      </c>
      <c r="M15" s="18">
        <f>O15/12</f>
        <v>166.66666666666666</v>
      </c>
      <c r="N15" s="18">
        <f>O15/12</f>
        <v>166.66666666666666</v>
      </c>
      <c r="O15" s="19">
        <v>2000</v>
      </c>
    </row>
    <row r="16" spans="1:15" ht="11.1" customHeight="1" x14ac:dyDescent="0.25">
      <c r="A16" s="14">
        <v>906</v>
      </c>
      <c r="B16" s="16" t="s">
        <v>28</v>
      </c>
      <c r="C16" s="18">
        <v>8920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9">
        <f t="shared" ref="O16:O21" si="1">SUM(C16:N16)</f>
        <v>8920</v>
      </c>
    </row>
    <row r="17" spans="1:15" ht="11.1" customHeight="1" x14ac:dyDescent="0.25">
      <c r="A17" s="14">
        <v>907</v>
      </c>
      <c r="B17" s="16" t="s">
        <v>29</v>
      </c>
      <c r="C17" s="18">
        <v>1633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9">
        <f t="shared" si="1"/>
        <v>1633</v>
      </c>
    </row>
    <row r="18" spans="1:15" ht="11.1" customHeight="1" x14ac:dyDescent="0.25">
      <c r="A18" s="14">
        <v>909</v>
      </c>
      <c r="B18" s="16" t="s">
        <v>30</v>
      </c>
      <c r="C18" s="18">
        <v>938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  <c r="O18" s="19">
        <f t="shared" si="1"/>
        <v>938</v>
      </c>
    </row>
    <row r="19" spans="1:15" ht="11.1" customHeight="1" x14ac:dyDescent="0.25">
      <c r="A19" s="14">
        <v>910</v>
      </c>
      <c r="B19" s="16" t="s">
        <v>31</v>
      </c>
      <c r="C19" s="18">
        <v>26964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19">
        <f t="shared" si="1"/>
        <v>26964</v>
      </c>
    </row>
    <row r="20" spans="1:15" ht="11.1" customHeight="1" x14ac:dyDescent="0.25">
      <c r="A20" s="14">
        <v>911</v>
      </c>
      <c r="B20" s="16" t="s">
        <v>32</v>
      </c>
      <c r="C20" s="18">
        <v>0</v>
      </c>
      <c r="D20" s="18">
        <v>0</v>
      </c>
      <c r="E20" s="18">
        <v>0</v>
      </c>
      <c r="F20" s="18">
        <v>0</v>
      </c>
      <c r="G20" s="18">
        <v>0</v>
      </c>
      <c r="H20" s="18">
        <v>0</v>
      </c>
      <c r="I20" s="18">
        <v>12814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19">
        <f t="shared" si="1"/>
        <v>12814</v>
      </c>
    </row>
    <row r="21" spans="1:15" ht="11.1" customHeight="1" x14ac:dyDescent="0.25">
      <c r="A21" s="14">
        <v>912</v>
      </c>
      <c r="B21" s="16" t="s">
        <v>33</v>
      </c>
      <c r="C21" s="18">
        <v>1200</v>
      </c>
      <c r="D21" s="18">
        <v>300</v>
      </c>
      <c r="E21" s="18">
        <v>300</v>
      </c>
      <c r="F21" s="18">
        <v>300</v>
      </c>
      <c r="G21" s="18">
        <v>300</v>
      </c>
      <c r="H21" s="18">
        <v>300</v>
      </c>
      <c r="I21" s="18">
        <v>300</v>
      </c>
      <c r="J21" s="18">
        <v>300</v>
      </c>
      <c r="K21" s="18">
        <v>300</v>
      </c>
      <c r="L21" s="18">
        <v>300</v>
      </c>
      <c r="M21" s="18">
        <v>300</v>
      </c>
      <c r="N21" s="18">
        <v>300</v>
      </c>
      <c r="O21" s="19">
        <f t="shared" si="1"/>
        <v>4500</v>
      </c>
    </row>
    <row r="22" spans="1:15" ht="11.1" customHeight="1" x14ac:dyDescent="0.25">
      <c r="A22" s="14">
        <v>913</v>
      </c>
      <c r="B22" s="16" t="s">
        <v>34</v>
      </c>
      <c r="C22" s="18">
        <f>O22/12</f>
        <v>83.333333333333329</v>
      </c>
      <c r="D22" s="18">
        <f>O22/12</f>
        <v>83.333333333333329</v>
      </c>
      <c r="E22" s="18">
        <f>O22/12</f>
        <v>83.333333333333329</v>
      </c>
      <c r="F22" s="18">
        <f>O22/12</f>
        <v>83.333333333333329</v>
      </c>
      <c r="G22" s="18">
        <f>O22/12</f>
        <v>83.333333333333329</v>
      </c>
      <c r="H22" s="18">
        <f>O22/12</f>
        <v>83.333333333333329</v>
      </c>
      <c r="I22" s="18">
        <f>O22/12</f>
        <v>83.333333333333329</v>
      </c>
      <c r="J22" s="18">
        <f>O22/12</f>
        <v>83.333333333333329</v>
      </c>
      <c r="K22" s="18">
        <f>O22/12</f>
        <v>83.333333333333329</v>
      </c>
      <c r="L22" s="18">
        <f>O22/12</f>
        <v>83.333333333333329</v>
      </c>
      <c r="M22" s="18">
        <f>O22/12</f>
        <v>83.333333333333329</v>
      </c>
      <c r="N22" s="18">
        <f>O22/12</f>
        <v>83.333333333333329</v>
      </c>
      <c r="O22" s="19">
        <v>1000</v>
      </c>
    </row>
    <row r="23" spans="1:15" ht="11.1" customHeight="1" x14ac:dyDescent="0.25">
      <c r="A23" s="14">
        <v>914</v>
      </c>
      <c r="B23" s="16" t="s">
        <v>35</v>
      </c>
      <c r="C23" s="18">
        <f>O23/12</f>
        <v>66.666666666666671</v>
      </c>
      <c r="D23" s="18">
        <f>O23/12</f>
        <v>66.666666666666671</v>
      </c>
      <c r="E23" s="18">
        <f>O23/12</f>
        <v>66.666666666666671</v>
      </c>
      <c r="F23" s="18">
        <f>O23/12</f>
        <v>66.666666666666671</v>
      </c>
      <c r="G23" s="18">
        <f>O23/12</f>
        <v>66.666666666666671</v>
      </c>
      <c r="H23" s="18">
        <f>O23/12</f>
        <v>66.666666666666671</v>
      </c>
      <c r="I23" s="18">
        <f>O23/12</f>
        <v>66.666666666666671</v>
      </c>
      <c r="J23" s="18">
        <f>O23/12</f>
        <v>66.666666666666671</v>
      </c>
      <c r="K23" s="18">
        <f>O23/12</f>
        <v>66.666666666666671</v>
      </c>
      <c r="L23" s="18">
        <f>O23/12</f>
        <v>66.666666666666671</v>
      </c>
      <c r="M23" s="18">
        <f>O23/12</f>
        <v>66.666666666666671</v>
      </c>
      <c r="N23" s="18">
        <f>O23/12</f>
        <v>66.666666666666671</v>
      </c>
      <c r="O23" s="19">
        <v>800</v>
      </c>
    </row>
    <row r="24" spans="1:15" ht="11.1" customHeight="1" x14ac:dyDescent="0.25">
      <c r="A24" s="14">
        <v>915</v>
      </c>
      <c r="B24" s="16" t="s">
        <v>36</v>
      </c>
      <c r="C24" s="18">
        <f>O24/12</f>
        <v>8.3333333333333339</v>
      </c>
      <c r="D24" s="18">
        <f>O24/12</f>
        <v>8.3333333333333339</v>
      </c>
      <c r="E24" s="18">
        <f>O24/12</f>
        <v>8.3333333333333339</v>
      </c>
      <c r="F24" s="18">
        <f>O24/12</f>
        <v>8.3333333333333339</v>
      </c>
      <c r="G24" s="18">
        <f>O24/12</f>
        <v>8.3333333333333339</v>
      </c>
      <c r="H24" s="18">
        <f>O24/12</f>
        <v>8.3333333333333339</v>
      </c>
      <c r="I24" s="18">
        <f>O24/12</f>
        <v>8.3333333333333339</v>
      </c>
      <c r="J24" s="18">
        <f>O24/12</f>
        <v>8.3333333333333339</v>
      </c>
      <c r="K24" s="18">
        <f>O24/12</f>
        <v>8.3333333333333339</v>
      </c>
      <c r="L24" s="18">
        <f>O24/12</f>
        <v>8.3333333333333339</v>
      </c>
      <c r="M24" s="18">
        <f>O24/12</f>
        <v>8.3333333333333339</v>
      </c>
      <c r="N24" s="18">
        <f>O24/12</f>
        <v>8.3333333333333339</v>
      </c>
      <c r="O24" s="19">
        <v>100</v>
      </c>
    </row>
    <row r="25" spans="1:15" ht="11.1" customHeight="1" x14ac:dyDescent="0.25">
      <c r="A25" s="14">
        <v>916</v>
      </c>
      <c r="B25" s="16" t="s">
        <v>37</v>
      </c>
      <c r="C25" s="18">
        <f>O25/12</f>
        <v>375</v>
      </c>
      <c r="D25" s="18">
        <f>O25/12</f>
        <v>375</v>
      </c>
      <c r="E25" s="18">
        <f>O25/12</f>
        <v>375</v>
      </c>
      <c r="F25" s="18">
        <f>O25/12</f>
        <v>375</v>
      </c>
      <c r="G25" s="18">
        <f>O25/12</f>
        <v>375</v>
      </c>
      <c r="H25" s="18">
        <f>O25/12</f>
        <v>375</v>
      </c>
      <c r="I25" s="18">
        <f>O25/12</f>
        <v>375</v>
      </c>
      <c r="J25" s="18">
        <f>O25/12</f>
        <v>375</v>
      </c>
      <c r="K25" s="18">
        <f>O25/12</f>
        <v>375</v>
      </c>
      <c r="L25" s="18">
        <f>O25/12</f>
        <v>375</v>
      </c>
      <c r="M25" s="18">
        <f>O25/12</f>
        <v>375</v>
      </c>
      <c r="N25" s="18">
        <f>O25/12</f>
        <v>375</v>
      </c>
      <c r="O25" s="19">
        <v>4500</v>
      </c>
    </row>
    <row r="26" spans="1:15" ht="11.1" customHeight="1" x14ac:dyDescent="0.25">
      <c r="A26" s="14">
        <v>918</v>
      </c>
      <c r="B26" s="16" t="s">
        <v>38</v>
      </c>
      <c r="C26" s="18">
        <v>0</v>
      </c>
      <c r="D26" s="18">
        <v>0</v>
      </c>
      <c r="E26" s="18">
        <v>2000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9">
        <f>SUM(C26:N26)</f>
        <v>2000</v>
      </c>
    </row>
    <row r="27" spans="1:15" ht="11.1" customHeight="1" x14ac:dyDescent="0.25">
      <c r="A27" s="14">
        <v>919</v>
      </c>
      <c r="B27" s="16" t="s">
        <v>39</v>
      </c>
      <c r="C27" s="18">
        <v>0</v>
      </c>
      <c r="D27" s="18">
        <v>0</v>
      </c>
      <c r="E27" s="18">
        <v>1200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9">
        <f>SUM(C27:N27)</f>
        <v>1200</v>
      </c>
    </row>
    <row r="28" spans="1:15" ht="11.1" customHeight="1" x14ac:dyDescent="0.25">
      <c r="A28" s="14">
        <v>922</v>
      </c>
      <c r="B28" s="16" t="s">
        <v>40</v>
      </c>
      <c r="C28" s="18">
        <f t="shared" ref="C28:C47" si="2">O28/12</f>
        <v>1500</v>
      </c>
      <c r="D28" s="18">
        <f t="shared" ref="D28:D47" si="3">O28/12</f>
        <v>1500</v>
      </c>
      <c r="E28" s="18">
        <f t="shared" ref="E28:E47" si="4">O28/12</f>
        <v>1500</v>
      </c>
      <c r="F28" s="18">
        <f t="shared" ref="F28:F47" si="5">O28/12</f>
        <v>1500</v>
      </c>
      <c r="G28" s="18">
        <f t="shared" ref="G28:G47" si="6">O28/12</f>
        <v>1500</v>
      </c>
      <c r="H28" s="18">
        <f t="shared" ref="H28:H47" si="7">O28/12</f>
        <v>1500</v>
      </c>
      <c r="I28" s="18">
        <f t="shared" ref="I28:I47" si="8">O28/12</f>
        <v>1500</v>
      </c>
      <c r="J28" s="18">
        <f t="shared" ref="J28:J47" si="9">O28/12</f>
        <v>1500</v>
      </c>
      <c r="K28" s="18">
        <f t="shared" ref="K28:K47" si="10">O28/12</f>
        <v>1500</v>
      </c>
      <c r="L28" s="18">
        <f t="shared" ref="L28:L47" si="11">O28/12</f>
        <v>1500</v>
      </c>
      <c r="M28" s="18">
        <f t="shared" ref="M28:M47" si="12">O28/12</f>
        <v>1500</v>
      </c>
      <c r="N28" s="18">
        <f t="shared" ref="N28:N47" si="13">O28/12</f>
        <v>1500</v>
      </c>
      <c r="O28" s="19">
        <v>18000</v>
      </c>
    </row>
    <row r="29" spans="1:15" ht="11.1" customHeight="1" x14ac:dyDescent="0.25">
      <c r="A29" s="14">
        <v>923</v>
      </c>
      <c r="B29" s="16" t="s">
        <v>41</v>
      </c>
      <c r="C29" s="18">
        <f t="shared" si="2"/>
        <v>166.66666666666666</v>
      </c>
      <c r="D29" s="18">
        <f t="shared" si="3"/>
        <v>166.66666666666666</v>
      </c>
      <c r="E29" s="18">
        <f t="shared" si="4"/>
        <v>166.66666666666666</v>
      </c>
      <c r="F29" s="18">
        <f t="shared" si="5"/>
        <v>166.66666666666666</v>
      </c>
      <c r="G29" s="18">
        <f t="shared" si="6"/>
        <v>166.66666666666666</v>
      </c>
      <c r="H29" s="18">
        <f t="shared" si="7"/>
        <v>166.66666666666666</v>
      </c>
      <c r="I29" s="18">
        <f t="shared" si="8"/>
        <v>166.66666666666666</v>
      </c>
      <c r="J29" s="18">
        <f t="shared" si="9"/>
        <v>166.66666666666666</v>
      </c>
      <c r="K29" s="18">
        <f t="shared" si="10"/>
        <v>166.66666666666666</v>
      </c>
      <c r="L29" s="18">
        <f t="shared" si="11"/>
        <v>166.66666666666666</v>
      </c>
      <c r="M29" s="18">
        <f t="shared" si="12"/>
        <v>166.66666666666666</v>
      </c>
      <c r="N29" s="18">
        <f t="shared" si="13"/>
        <v>166.66666666666666</v>
      </c>
      <c r="O29" s="19">
        <v>2000</v>
      </c>
    </row>
    <row r="30" spans="1:15" ht="11.1" customHeight="1" x14ac:dyDescent="0.25">
      <c r="A30" s="14">
        <v>924</v>
      </c>
      <c r="B30" s="16" t="s">
        <v>42</v>
      </c>
      <c r="C30" s="18">
        <f t="shared" si="2"/>
        <v>1000</v>
      </c>
      <c r="D30" s="18">
        <f t="shared" si="3"/>
        <v>1000</v>
      </c>
      <c r="E30" s="18">
        <f t="shared" si="4"/>
        <v>1000</v>
      </c>
      <c r="F30" s="18">
        <f t="shared" si="5"/>
        <v>1000</v>
      </c>
      <c r="G30" s="18">
        <f t="shared" si="6"/>
        <v>1000</v>
      </c>
      <c r="H30" s="18">
        <f t="shared" si="7"/>
        <v>1000</v>
      </c>
      <c r="I30" s="18">
        <f t="shared" si="8"/>
        <v>1000</v>
      </c>
      <c r="J30" s="18">
        <f t="shared" si="9"/>
        <v>1000</v>
      </c>
      <c r="K30" s="18">
        <f t="shared" si="10"/>
        <v>1000</v>
      </c>
      <c r="L30" s="18">
        <f t="shared" si="11"/>
        <v>1000</v>
      </c>
      <c r="M30" s="18">
        <f t="shared" si="12"/>
        <v>1000</v>
      </c>
      <c r="N30" s="18">
        <f t="shared" si="13"/>
        <v>1000</v>
      </c>
      <c r="O30" s="19">
        <v>12000</v>
      </c>
    </row>
    <row r="31" spans="1:15" ht="11.1" customHeight="1" x14ac:dyDescent="0.25">
      <c r="A31" s="14">
        <v>926</v>
      </c>
      <c r="B31" s="16" t="s">
        <v>43</v>
      </c>
      <c r="C31" s="18">
        <f t="shared" si="2"/>
        <v>666.66666666666663</v>
      </c>
      <c r="D31" s="18">
        <f t="shared" si="3"/>
        <v>666.66666666666663</v>
      </c>
      <c r="E31" s="18">
        <f t="shared" si="4"/>
        <v>666.66666666666663</v>
      </c>
      <c r="F31" s="18">
        <f t="shared" si="5"/>
        <v>666.66666666666663</v>
      </c>
      <c r="G31" s="18">
        <f t="shared" si="6"/>
        <v>666.66666666666663</v>
      </c>
      <c r="H31" s="18">
        <f t="shared" si="7"/>
        <v>666.66666666666663</v>
      </c>
      <c r="I31" s="18">
        <f t="shared" si="8"/>
        <v>666.66666666666663</v>
      </c>
      <c r="J31" s="18">
        <f t="shared" si="9"/>
        <v>666.66666666666663</v>
      </c>
      <c r="K31" s="18">
        <f t="shared" si="10"/>
        <v>666.66666666666663</v>
      </c>
      <c r="L31" s="18">
        <f t="shared" si="11"/>
        <v>666.66666666666663</v>
      </c>
      <c r="M31" s="18">
        <f t="shared" si="12"/>
        <v>666.66666666666663</v>
      </c>
      <c r="N31" s="18">
        <f t="shared" si="13"/>
        <v>666.66666666666663</v>
      </c>
      <c r="O31" s="19">
        <v>8000</v>
      </c>
    </row>
    <row r="32" spans="1:15" ht="11.1" customHeight="1" x14ac:dyDescent="0.25">
      <c r="A32" s="14">
        <v>928</v>
      </c>
      <c r="B32" s="16" t="s">
        <v>44</v>
      </c>
      <c r="C32" s="18">
        <f t="shared" si="2"/>
        <v>750</v>
      </c>
      <c r="D32" s="18">
        <f t="shared" si="3"/>
        <v>750</v>
      </c>
      <c r="E32" s="18">
        <f t="shared" si="4"/>
        <v>750</v>
      </c>
      <c r="F32" s="18">
        <f t="shared" si="5"/>
        <v>750</v>
      </c>
      <c r="G32" s="18">
        <f t="shared" si="6"/>
        <v>750</v>
      </c>
      <c r="H32" s="18">
        <f t="shared" si="7"/>
        <v>750</v>
      </c>
      <c r="I32" s="18">
        <f t="shared" si="8"/>
        <v>750</v>
      </c>
      <c r="J32" s="18">
        <f t="shared" si="9"/>
        <v>750</v>
      </c>
      <c r="K32" s="18">
        <f t="shared" si="10"/>
        <v>750</v>
      </c>
      <c r="L32" s="18">
        <f t="shared" si="11"/>
        <v>750</v>
      </c>
      <c r="M32" s="18">
        <f t="shared" si="12"/>
        <v>750</v>
      </c>
      <c r="N32" s="18">
        <f t="shared" si="13"/>
        <v>750</v>
      </c>
      <c r="O32" s="19">
        <v>9000</v>
      </c>
    </row>
    <row r="33" spans="1:15" ht="11.1" customHeight="1" x14ac:dyDescent="0.25">
      <c r="A33" s="14">
        <v>929</v>
      </c>
      <c r="B33" s="16" t="s">
        <v>45</v>
      </c>
      <c r="C33" s="18">
        <f>O33/12</f>
        <v>450</v>
      </c>
      <c r="D33" s="18">
        <f t="shared" si="3"/>
        <v>450</v>
      </c>
      <c r="E33" s="18">
        <f t="shared" si="4"/>
        <v>450</v>
      </c>
      <c r="F33" s="18">
        <f t="shared" si="5"/>
        <v>450</v>
      </c>
      <c r="G33" s="18">
        <f t="shared" si="6"/>
        <v>450</v>
      </c>
      <c r="H33" s="18">
        <f t="shared" si="7"/>
        <v>450</v>
      </c>
      <c r="I33" s="18">
        <f t="shared" si="8"/>
        <v>450</v>
      </c>
      <c r="J33" s="18">
        <f t="shared" si="9"/>
        <v>450</v>
      </c>
      <c r="K33" s="18">
        <f t="shared" si="10"/>
        <v>450</v>
      </c>
      <c r="L33" s="18">
        <f t="shared" si="11"/>
        <v>450</v>
      </c>
      <c r="M33" s="18">
        <f t="shared" si="12"/>
        <v>450</v>
      </c>
      <c r="N33" s="18">
        <f t="shared" si="13"/>
        <v>450</v>
      </c>
      <c r="O33" s="19">
        <v>5400</v>
      </c>
    </row>
    <row r="34" spans="1:15" ht="11.1" customHeight="1" x14ac:dyDescent="0.25">
      <c r="A34" s="14">
        <v>993</v>
      </c>
      <c r="B34" s="16" t="s">
        <v>46</v>
      </c>
      <c r="C34" s="18">
        <f>O34/12</f>
        <v>100</v>
      </c>
      <c r="D34" s="18">
        <f t="shared" ref="D34" si="14">O34/12</f>
        <v>100</v>
      </c>
      <c r="E34" s="18">
        <f t="shared" ref="E34" si="15">O34/12</f>
        <v>100</v>
      </c>
      <c r="F34" s="18">
        <f t="shared" ref="F34" si="16">O34/12</f>
        <v>100</v>
      </c>
      <c r="G34" s="18">
        <f t="shared" ref="G34" si="17">O34/12</f>
        <v>100</v>
      </c>
      <c r="H34" s="18">
        <f t="shared" ref="H34" si="18">O34/12</f>
        <v>100</v>
      </c>
      <c r="I34" s="18">
        <f t="shared" ref="I34" si="19">O34/12</f>
        <v>100</v>
      </c>
      <c r="J34" s="18">
        <f t="shared" ref="J34" si="20">O34/12</f>
        <v>100</v>
      </c>
      <c r="K34" s="18">
        <f t="shared" ref="K34" si="21">O34/12</f>
        <v>100</v>
      </c>
      <c r="L34" s="18">
        <f t="shared" ref="L34" si="22">O34/12</f>
        <v>100</v>
      </c>
      <c r="M34" s="18">
        <f t="shared" ref="M34" si="23">O34/12</f>
        <v>100</v>
      </c>
      <c r="N34" s="18">
        <f t="shared" ref="N34" si="24">O34/12</f>
        <v>100</v>
      </c>
      <c r="O34" s="19">
        <v>1200</v>
      </c>
    </row>
    <row r="35" spans="1:15" ht="11.1" customHeight="1" x14ac:dyDescent="0.25">
      <c r="A35" s="14">
        <v>932</v>
      </c>
      <c r="B35" s="16" t="s">
        <v>47</v>
      </c>
      <c r="C35" s="18">
        <f t="shared" si="2"/>
        <v>8.3333333333333339</v>
      </c>
      <c r="D35" s="18">
        <f t="shared" si="3"/>
        <v>8.3333333333333339</v>
      </c>
      <c r="E35" s="18">
        <f t="shared" si="4"/>
        <v>8.3333333333333339</v>
      </c>
      <c r="F35" s="18">
        <f t="shared" si="5"/>
        <v>8.3333333333333339</v>
      </c>
      <c r="G35" s="18">
        <f t="shared" si="6"/>
        <v>8.3333333333333339</v>
      </c>
      <c r="H35" s="18">
        <f t="shared" si="7"/>
        <v>8.3333333333333339</v>
      </c>
      <c r="I35" s="18">
        <f t="shared" si="8"/>
        <v>8.3333333333333339</v>
      </c>
      <c r="J35" s="18">
        <f t="shared" si="9"/>
        <v>8.3333333333333339</v>
      </c>
      <c r="K35" s="18">
        <f t="shared" si="10"/>
        <v>8.3333333333333339</v>
      </c>
      <c r="L35" s="18">
        <f t="shared" si="11"/>
        <v>8.3333333333333339</v>
      </c>
      <c r="M35" s="18">
        <f t="shared" si="12"/>
        <v>8.3333333333333339</v>
      </c>
      <c r="N35" s="18">
        <f t="shared" si="13"/>
        <v>8.3333333333333339</v>
      </c>
      <c r="O35" s="19">
        <v>100</v>
      </c>
    </row>
    <row r="36" spans="1:15" ht="11.1" customHeight="1" x14ac:dyDescent="0.25">
      <c r="A36" s="14">
        <v>934</v>
      </c>
      <c r="B36" s="16" t="s">
        <v>48</v>
      </c>
      <c r="C36" s="18">
        <f t="shared" si="2"/>
        <v>158.33333333333334</v>
      </c>
      <c r="D36" s="18">
        <f t="shared" si="3"/>
        <v>158.33333333333334</v>
      </c>
      <c r="E36" s="18">
        <f t="shared" si="4"/>
        <v>158.33333333333334</v>
      </c>
      <c r="F36" s="18">
        <f t="shared" si="5"/>
        <v>158.33333333333334</v>
      </c>
      <c r="G36" s="18">
        <f t="shared" si="6"/>
        <v>158.33333333333334</v>
      </c>
      <c r="H36" s="18">
        <f t="shared" si="7"/>
        <v>158.33333333333334</v>
      </c>
      <c r="I36" s="18">
        <f t="shared" si="8"/>
        <v>158.33333333333334</v>
      </c>
      <c r="J36" s="18">
        <f t="shared" si="9"/>
        <v>158.33333333333334</v>
      </c>
      <c r="K36" s="18">
        <f t="shared" si="10"/>
        <v>158.33333333333334</v>
      </c>
      <c r="L36" s="18">
        <f t="shared" si="11"/>
        <v>158.33333333333334</v>
      </c>
      <c r="M36" s="18">
        <f t="shared" si="12"/>
        <v>158.33333333333334</v>
      </c>
      <c r="N36" s="18">
        <f t="shared" si="13"/>
        <v>158.33333333333334</v>
      </c>
      <c r="O36" s="19">
        <v>1900</v>
      </c>
    </row>
    <row r="37" spans="1:15" ht="11.1" customHeight="1" x14ac:dyDescent="0.25">
      <c r="A37" s="14">
        <v>936</v>
      </c>
      <c r="B37" s="16" t="s">
        <v>49</v>
      </c>
      <c r="C37" s="18">
        <f t="shared" si="2"/>
        <v>250</v>
      </c>
      <c r="D37" s="18">
        <f t="shared" si="3"/>
        <v>250</v>
      </c>
      <c r="E37" s="18">
        <f t="shared" si="4"/>
        <v>250</v>
      </c>
      <c r="F37" s="18">
        <f t="shared" si="5"/>
        <v>250</v>
      </c>
      <c r="G37" s="18">
        <f t="shared" si="6"/>
        <v>250</v>
      </c>
      <c r="H37" s="18">
        <f t="shared" si="7"/>
        <v>250</v>
      </c>
      <c r="I37" s="18">
        <f t="shared" si="8"/>
        <v>250</v>
      </c>
      <c r="J37" s="18">
        <f t="shared" si="9"/>
        <v>250</v>
      </c>
      <c r="K37" s="18">
        <f t="shared" si="10"/>
        <v>250</v>
      </c>
      <c r="L37" s="18">
        <f t="shared" si="11"/>
        <v>250</v>
      </c>
      <c r="M37" s="18">
        <f t="shared" si="12"/>
        <v>250</v>
      </c>
      <c r="N37" s="18">
        <f t="shared" si="13"/>
        <v>250</v>
      </c>
      <c r="O37" s="19">
        <v>3000</v>
      </c>
    </row>
    <row r="38" spans="1:15" ht="11.1" customHeight="1" x14ac:dyDescent="0.25">
      <c r="A38" s="14">
        <v>938</v>
      </c>
      <c r="B38" s="16" t="s">
        <v>50</v>
      </c>
      <c r="C38" s="18">
        <f t="shared" si="2"/>
        <v>2371.3333333333335</v>
      </c>
      <c r="D38" s="18">
        <f t="shared" si="3"/>
        <v>2371.3333333333335</v>
      </c>
      <c r="E38" s="18">
        <f t="shared" si="4"/>
        <v>2371.3333333333335</v>
      </c>
      <c r="F38" s="18">
        <f t="shared" si="5"/>
        <v>2371.3333333333335</v>
      </c>
      <c r="G38" s="18">
        <f t="shared" si="6"/>
        <v>2371.3333333333335</v>
      </c>
      <c r="H38" s="18">
        <f t="shared" si="7"/>
        <v>2371.3333333333335</v>
      </c>
      <c r="I38" s="18">
        <f t="shared" si="8"/>
        <v>2371.3333333333335</v>
      </c>
      <c r="J38" s="18">
        <f t="shared" si="9"/>
        <v>2371.3333333333335</v>
      </c>
      <c r="K38" s="18">
        <f t="shared" si="10"/>
        <v>2371.3333333333335</v>
      </c>
      <c r="L38" s="18">
        <f t="shared" si="11"/>
        <v>2371.3333333333335</v>
      </c>
      <c r="M38" s="18">
        <f t="shared" si="12"/>
        <v>2371.3333333333335</v>
      </c>
      <c r="N38" s="18">
        <f t="shared" si="13"/>
        <v>2371.3333333333335</v>
      </c>
      <c r="O38" s="19">
        <v>28456</v>
      </c>
    </row>
    <row r="39" spans="1:15" ht="11.1" customHeight="1" x14ac:dyDescent="0.25">
      <c r="A39" s="14">
        <v>939</v>
      </c>
      <c r="B39" s="16" t="s">
        <v>51</v>
      </c>
      <c r="C39" s="18">
        <f t="shared" ref="C39" si="25">O39/12</f>
        <v>41.666666666666664</v>
      </c>
      <c r="D39" s="18">
        <f t="shared" ref="D39" si="26">O39/12</f>
        <v>41.666666666666664</v>
      </c>
      <c r="E39" s="18">
        <f t="shared" ref="E39" si="27">O39/12</f>
        <v>41.666666666666664</v>
      </c>
      <c r="F39" s="18">
        <f t="shared" ref="F39" si="28">O39/12</f>
        <v>41.666666666666664</v>
      </c>
      <c r="G39" s="18">
        <f t="shared" ref="G39" si="29">O39/12</f>
        <v>41.666666666666664</v>
      </c>
      <c r="H39" s="18">
        <f t="shared" ref="H39" si="30">O39/12</f>
        <v>41.666666666666664</v>
      </c>
      <c r="I39" s="18">
        <f t="shared" ref="I39" si="31">O39/12</f>
        <v>41.666666666666664</v>
      </c>
      <c r="J39" s="18">
        <f t="shared" ref="J39" si="32">O39/12</f>
        <v>41.666666666666664</v>
      </c>
      <c r="K39" s="18">
        <f t="shared" ref="K39" si="33">O39/12</f>
        <v>41.666666666666664</v>
      </c>
      <c r="L39" s="18">
        <f t="shared" ref="L39" si="34">O39/12</f>
        <v>41.666666666666664</v>
      </c>
      <c r="M39" s="18">
        <f t="shared" ref="M39" si="35">O39/12</f>
        <v>41.666666666666664</v>
      </c>
      <c r="N39" s="18">
        <f t="shared" ref="N39" si="36">O39/12</f>
        <v>41.666666666666664</v>
      </c>
      <c r="O39" s="19">
        <v>500</v>
      </c>
    </row>
    <row r="40" spans="1:15" ht="11.1" customHeight="1" x14ac:dyDescent="0.25">
      <c r="A40" s="14">
        <v>942</v>
      </c>
      <c r="B40" s="16" t="s">
        <v>52</v>
      </c>
      <c r="C40" s="18">
        <f t="shared" si="2"/>
        <v>666.66666666666663</v>
      </c>
      <c r="D40" s="18">
        <f t="shared" si="3"/>
        <v>666.66666666666663</v>
      </c>
      <c r="E40" s="18">
        <f t="shared" si="4"/>
        <v>666.66666666666663</v>
      </c>
      <c r="F40" s="18">
        <f t="shared" si="5"/>
        <v>666.66666666666663</v>
      </c>
      <c r="G40" s="18">
        <f t="shared" si="6"/>
        <v>666.66666666666663</v>
      </c>
      <c r="H40" s="18">
        <f t="shared" si="7"/>
        <v>666.66666666666663</v>
      </c>
      <c r="I40" s="18">
        <f t="shared" si="8"/>
        <v>666.66666666666663</v>
      </c>
      <c r="J40" s="18">
        <f t="shared" si="9"/>
        <v>666.66666666666663</v>
      </c>
      <c r="K40" s="18">
        <f t="shared" si="10"/>
        <v>666.66666666666663</v>
      </c>
      <c r="L40" s="18">
        <f t="shared" si="11"/>
        <v>666.66666666666663</v>
      </c>
      <c r="M40" s="18">
        <f t="shared" si="12"/>
        <v>666.66666666666663</v>
      </c>
      <c r="N40" s="18">
        <f t="shared" si="13"/>
        <v>666.66666666666663</v>
      </c>
      <c r="O40" s="19">
        <v>8000</v>
      </c>
    </row>
    <row r="41" spans="1:15" ht="11.1" customHeight="1" x14ac:dyDescent="0.25">
      <c r="A41" s="14">
        <v>944</v>
      </c>
      <c r="B41" s="16" t="s">
        <v>53</v>
      </c>
      <c r="C41" s="18">
        <f t="shared" si="2"/>
        <v>166.66666666666666</v>
      </c>
      <c r="D41" s="18">
        <f t="shared" si="3"/>
        <v>166.66666666666666</v>
      </c>
      <c r="E41" s="18">
        <f t="shared" si="4"/>
        <v>166.66666666666666</v>
      </c>
      <c r="F41" s="18">
        <f t="shared" si="5"/>
        <v>166.66666666666666</v>
      </c>
      <c r="G41" s="18">
        <f t="shared" si="6"/>
        <v>166.66666666666666</v>
      </c>
      <c r="H41" s="18">
        <f t="shared" si="7"/>
        <v>166.66666666666666</v>
      </c>
      <c r="I41" s="18">
        <f t="shared" si="8"/>
        <v>166.66666666666666</v>
      </c>
      <c r="J41" s="18">
        <f t="shared" si="9"/>
        <v>166.66666666666666</v>
      </c>
      <c r="K41" s="18">
        <f t="shared" si="10"/>
        <v>166.66666666666666</v>
      </c>
      <c r="L41" s="18">
        <f t="shared" si="11"/>
        <v>166.66666666666666</v>
      </c>
      <c r="M41" s="18">
        <f t="shared" si="12"/>
        <v>166.66666666666666</v>
      </c>
      <c r="N41" s="18">
        <f t="shared" si="13"/>
        <v>166.66666666666666</v>
      </c>
      <c r="O41" s="19">
        <v>2000</v>
      </c>
    </row>
    <row r="42" spans="1:15" ht="11.1" customHeight="1" x14ac:dyDescent="0.25">
      <c r="A42" s="14">
        <v>946</v>
      </c>
      <c r="B42" s="16" t="s">
        <v>54</v>
      </c>
      <c r="C42" s="18">
        <f t="shared" si="2"/>
        <v>583.33333333333337</v>
      </c>
      <c r="D42" s="18">
        <f t="shared" si="3"/>
        <v>583.33333333333337</v>
      </c>
      <c r="E42" s="18">
        <f t="shared" si="4"/>
        <v>583.33333333333337</v>
      </c>
      <c r="F42" s="18">
        <f t="shared" si="5"/>
        <v>583.33333333333337</v>
      </c>
      <c r="G42" s="18">
        <f t="shared" si="6"/>
        <v>583.33333333333337</v>
      </c>
      <c r="H42" s="18">
        <f t="shared" si="7"/>
        <v>583.33333333333337</v>
      </c>
      <c r="I42" s="18">
        <f t="shared" si="8"/>
        <v>583.33333333333337</v>
      </c>
      <c r="J42" s="18">
        <f t="shared" si="9"/>
        <v>583.33333333333337</v>
      </c>
      <c r="K42" s="18">
        <f t="shared" si="10"/>
        <v>583.33333333333337</v>
      </c>
      <c r="L42" s="18">
        <f t="shared" si="11"/>
        <v>583.33333333333337</v>
      </c>
      <c r="M42" s="18">
        <f t="shared" si="12"/>
        <v>583.33333333333337</v>
      </c>
      <c r="N42" s="18">
        <f t="shared" si="13"/>
        <v>583.33333333333337</v>
      </c>
      <c r="O42" s="19">
        <v>7000</v>
      </c>
    </row>
    <row r="43" spans="1:15" ht="11.1" customHeight="1" x14ac:dyDescent="0.25">
      <c r="A43" s="14">
        <v>947</v>
      </c>
      <c r="B43" s="16" t="s">
        <v>55</v>
      </c>
      <c r="C43" s="18">
        <v>2000</v>
      </c>
      <c r="D43" s="18">
        <v>2000</v>
      </c>
      <c r="E43" s="18">
        <v>1500</v>
      </c>
      <c r="F43" s="18">
        <v>1200</v>
      </c>
      <c r="G43" s="18">
        <v>800</v>
      </c>
      <c r="H43" s="18">
        <v>400</v>
      </c>
      <c r="I43" s="18">
        <v>50</v>
      </c>
      <c r="J43" s="18">
        <v>50</v>
      </c>
      <c r="K43" s="18">
        <v>50</v>
      </c>
      <c r="L43" s="18">
        <v>50</v>
      </c>
      <c r="M43" s="18">
        <v>50</v>
      </c>
      <c r="N43" s="18">
        <v>1500</v>
      </c>
      <c r="O43" s="19">
        <f t="shared" ref="O43" si="37">SUM(C43:N43)</f>
        <v>9650</v>
      </c>
    </row>
    <row r="44" spans="1:15" ht="11.1" customHeight="1" x14ac:dyDescent="0.25">
      <c r="A44" s="14">
        <v>953</v>
      </c>
      <c r="B44" s="16" t="s">
        <v>56</v>
      </c>
      <c r="C44" s="18">
        <f t="shared" si="2"/>
        <v>500</v>
      </c>
      <c r="D44" s="18">
        <f t="shared" si="3"/>
        <v>500</v>
      </c>
      <c r="E44" s="18">
        <f t="shared" si="4"/>
        <v>500</v>
      </c>
      <c r="F44" s="18">
        <f t="shared" si="5"/>
        <v>500</v>
      </c>
      <c r="G44" s="18">
        <f t="shared" si="6"/>
        <v>500</v>
      </c>
      <c r="H44" s="18">
        <f t="shared" si="7"/>
        <v>500</v>
      </c>
      <c r="I44" s="18">
        <f t="shared" si="8"/>
        <v>500</v>
      </c>
      <c r="J44" s="18">
        <f t="shared" si="9"/>
        <v>500</v>
      </c>
      <c r="K44" s="18">
        <f t="shared" si="10"/>
        <v>500</v>
      </c>
      <c r="L44" s="18">
        <f t="shared" si="11"/>
        <v>500</v>
      </c>
      <c r="M44" s="18">
        <f t="shared" si="12"/>
        <v>500</v>
      </c>
      <c r="N44" s="18">
        <f t="shared" si="13"/>
        <v>500</v>
      </c>
      <c r="O44" s="19">
        <v>6000</v>
      </c>
    </row>
    <row r="45" spans="1:15" ht="11.1" customHeight="1" x14ac:dyDescent="0.25">
      <c r="A45" s="14">
        <v>961</v>
      </c>
      <c r="B45" s="16" t="s">
        <v>57</v>
      </c>
      <c r="C45" s="18">
        <f t="shared" si="2"/>
        <v>25</v>
      </c>
      <c r="D45" s="18">
        <f t="shared" si="3"/>
        <v>25</v>
      </c>
      <c r="E45" s="18">
        <f t="shared" si="4"/>
        <v>25</v>
      </c>
      <c r="F45" s="18">
        <f t="shared" si="5"/>
        <v>25</v>
      </c>
      <c r="G45" s="18">
        <f t="shared" si="6"/>
        <v>25</v>
      </c>
      <c r="H45" s="18">
        <f t="shared" si="7"/>
        <v>25</v>
      </c>
      <c r="I45" s="18">
        <f t="shared" si="8"/>
        <v>25</v>
      </c>
      <c r="J45" s="18">
        <f t="shared" si="9"/>
        <v>25</v>
      </c>
      <c r="K45" s="18">
        <f t="shared" si="10"/>
        <v>25</v>
      </c>
      <c r="L45" s="18">
        <f t="shared" si="11"/>
        <v>25</v>
      </c>
      <c r="M45" s="18">
        <f t="shared" si="12"/>
        <v>25</v>
      </c>
      <c r="N45" s="18">
        <f t="shared" si="13"/>
        <v>25</v>
      </c>
      <c r="O45" s="19">
        <v>300</v>
      </c>
    </row>
    <row r="46" spans="1:15" ht="11.1" customHeight="1" x14ac:dyDescent="0.25">
      <c r="A46" s="14">
        <v>962</v>
      </c>
      <c r="B46" s="16" t="s">
        <v>58</v>
      </c>
      <c r="C46" s="18">
        <f t="shared" si="2"/>
        <v>83.333333333333329</v>
      </c>
      <c r="D46" s="18">
        <f t="shared" si="3"/>
        <v>83.333333333333329</v>
      </c>
      <c r="E46" s="18">
        <f t="shared" si="4"/>
        <v>83.333333333333329</v>
      </c>
      <c r="F46" s="18">
        <f t="shared" si="5"/>
        <v>83.333333333333329</v>
      </c>
      <c r="G46" s="18">
        <f t="shared" si="6"/>
        <v>83.333333333333329</v>
      </c>
      <c r="H46" s="18">
        <f t="shared" si="7"/>
        <v>83.333333333333329</v>
      </c>
      <c r="I46" s="18">
        <f t="shared" si="8"/>
        <v>83.333333333333329</v>
      </c>
      <c r="J46" s="18">
        <f t="shared" si="9"/>
        <v>83.333333333333329</v>
      </c>
      <c r="K46" s="18">
        <f t="shared" si="10"/>
        <v>83.333333333333329</v>
      </c>
      <c r="L46" s="18">
        <f t="shared" si="11"/>
        <v>83.333333333333329</v>
      </c>
      <c r="M46" s="18">
        <f t="shared" si="12"/>
        <v>83.333333333333329</v>
      </c>
      <c r="N46" s="18">
        <f t="shared" si="13"/>
        <v>83.333333333333329</v>
      </c>
      <c r="O46" s="19">
        <v>1000</v>
      </c>
    </row>
    <row r="47" spans="1:15" ht="11.1" customHeight="1" thickBot="1" x14ac:dyDescent="0.3">
      <c r="A47" s="20">
        <v>992</v>
      </c>
      <c r="B47" s="21" t="s">
        <v>59</v>
      </c>
      <c r="C47" s="22">
        <f t="shared" si="2"/>
        <v>902.08333333333337</v>
      </c>
      <c r="D47" s="22">
        <f t="shared" si="3"/>
        <v>902.08333333333337</v>
      </c>
      <c r="E47" s="22">
        <f t="shared" si="4"/>
        <v>902.08333333333337</v>
      </c>
      <c r="F47" s="22">
        <f t="shared" si="5"/>
        <v>902.08333333333337</v>
      </c>
      <c r="G47" s="22">
        <f t="shared" si="6"/>
        <v>902.08333333333337</v>
      </c>
      <c r="H47" s="22">
        <f t="shared" si="7"/>
        <v>902.08333333333337</v>
      </c>
      <c r="I47" s="22">
        <f t="shared" si="8"/>
        <v>902.08333333333337</v>
      </c>
      <c r="J47" s="22">
        <f t="shared" si="9"/>
        <v>902.08333333333337</v>
      </c>
      <c r="K47" s="22">
        <f t="shared" si="10"/>
        <v>902.08333333333337</v>
      </c>
      <c r="L47" s="22">
        <f t="shared" si="11"/>
        <v>902.08333333333337</v>
      </c>
      <c r="M47" s="22">
        <f t="shared" si="12"/>
        <v>902.08333333333337</v>
      </c>
      <c r="N47" s="22">
        <f t="shared" si="13"/>
        <v>902.08333333333337</v>
      </c>
      <c r="O47" s="23">
        <v>10825</v>
      </c>
    </row>
    <row r="48" spans="1:15" ht="11.1" customHeight="1" thickBot="1" x14ac:dyDescent="0.3">
      <c r="A48" s="24"/>
      <c r="B48" s="25" t="s">
        <v>60</v>
      </c>
      <c r="C48" s="26">
        <f t="shared" ref="C48:O48" si="38">SUM(C12:C47)</f>
        <v>54911.750000000007</v>
      </c>
      <c r="D48" s="26">
        <f t="shared" si="38"/>
        <v>15556.750000000002</v>
      </c>
      <c r="E48" s="26">
        <f t="shared" si="38"/>
        <v>18256.75</v>
      </c>
      <c r="F48" s="26">
        <f t="shared" si="38"/>
        <v>14756.750000000002</v>
      </c>
      <c r="G48" s="26">
        <f t="shared" si="38"/>
        <v>14356.750000000002</v>
      </c>
      <c r="H48" s="26">
        <f t="shared" si="38"/>
        <v>13956.750000000002</v>
      </c>
      <c r="I48" s="26">
        <f t="shared" si="38"/>
        <v>26420.75</v>
      </c>
      <c r="J48" s="26">
        <f t="shared" si="38"/>
        <v>13606.750000000002</v>
      </c>
      <c r="K48" s="26">
        <f t="shared" si="38"/>
        <v>13606.750000000002</v>
      </c>
      <c r="L48" s="26">
        <f t="shared" si="38"/>
        <v>13606.750000000002</v>
      </c>
      <c r="M48" s="26">
        <f t="shared" si="38"/>
        <v>13606.750000000002</v>
      </c>
      <c r="N48" s="26">
        <f t="shared" si="38"/>
        <v>15056.750000000002</v>
      </c>
      <c r="O48" s="26">
        <f t="shared" si="38"/>
        <v>227700</v>
      </c>
    </row>
    <row r="49" spans="1:15" ht="11.1" customHeight="1" thickBot="1" x14ac:dyDescent="0.3">
      <c r="A49" s="24"/>
      <c r="B49" s="25" t="s">
        <v>61</v>
      </c>
      <c r="C49" s="26">
        <f t="shared" ref="C49:O49" si="39">C10-C48</f>
        <v>83963.25</v>
      </c>
      <c r="D49" s="26">
        <f t="shared" si="39"/>
        <v>-7481.7500000000018</v>
      </c>
      <c r="E49" s="26">
        <f t="shared" si="39"/>
        <v>-10181.75</v>
      </c>
      <c r="F49" s="26">
        <f t="shared" si="39"/>
        <v>-6681.7500000000018</v>
      </c>
      <c r="G49" s="26">
        <f t="shared" si="39"/>
        <v>-6281.7500000000018</v>
      </c>
      <c r="H49" s="26">
        <f t="shared" si="39"/>
        <v>-5881.7500000000018</v>
      </c>
      <c r="I49" s="26">
        <f t="shared" si="39"/>
        <v>-18345.75</v>
      </c>
      <c r="J49" s="26">
        <f t="shared" si="39"/>
        <v>-5531.7500000000018</v>
      </c>
      <c r="K49" s="26">
        <f t="shared" si="39"/>
        <v>-5531.7500000000018</v>
      </c>
      <c r="L49" s="26">
        <f t="shared" si="39"/>
        <v>-5531.7500000000018</v>
      </c>
      <c r="M49" s="26">
        <f t="shared" si="39"/>
        <v>-5531.7500000000018</v>
      </c>
      <c r="N49" s="26">
        <f t="shared" si="39"/>
        <v>-6981.7500000000018</v>
      </c>
      <c r="O49" s="26">
        <f t="shared" si="39"/>
        <v>0</v>
      </c>
    </row>
    <row r="50" spans="1:15" ht="11.1" customHeight="1" x14ac:dyDescent="0.25">
      <c r="A50" s="2" t="s">
        <v>65</v>
      </c>
      <c r="B50" s="2"/>
      <c r="C50" s="2"/>
      <c r="D50" s="2" t="s">
        <v>62</v>
      </c>
      <c r="F50" s="2"/>
      <c r="G50" s="2"/>
      <c r="H50" s="2"/>
      <c r="I50" s="2" t="s">
        <v>64</v>
      </c>
      <c r="J50" s="2"/>
      <c r="L50" s="2"/>
      <c r="M50" s="2"/>
      <c r="N50" s="2"/>
      <c r="O50" s="2"/>
    </row>
    <row r="51" spans="1:15" ht="11.1" customHeight="1" x14ac:dyDescent="0.2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1:15" ht="11.1" customHeight="1" x14ac:dyDescent="0.25"/>
    <row r="53" spans="1:15" ht="11.1" customHeight="1" x14ac:dyDescent="0.25"/>
    <row r="54" spans="1:15" ht="11.1" customHeight="1" x14ac:dyDescent="0.25"/>
  </sheetData>
  <pageMargins left="0.25" right="0.25" top="0.5" bottom="0.5" header="0.3" footer="0.3"/>
  <pageSetup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W Greene</dc:creator>
  <cp:keywords/>
  <dc:description/>
  <cp:lastModifiedBy>Jim Greene</cp:lastModifiedBy>
  <cp:revision/>
  <cp:lastPrinted>2021-09-21T23:40:01Z</cp:lastPrinted>
  <dcterms:created xsi:type="dcterms:W3CDTF">2016-10-13T01:07:20Z</dcterms:created>
  <dcterms:modified xsi:type="dcterms:W3CDTF">2021-10-23T23:28:29Z</dcterms:modified>
  <cp:category/>
  <cp:contentStatus/>
</cp:coreProperties>
</file>